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dnet/teams/WSD/ClearanceTracking/ClearanceDocuments/Revised PY 22-23 WIOA Formula Funds/"/>
    </mc:Choice>
  </mc:AlternateContent>
  <xr:revisionPtr revIDLastSave="0" documentId="13_ncr:1_{37EC9F0D-C110-43D7-9A65-3B65DDD690BF}" xr6:coauthVersionLast="47" xr6:coauthVersionMax="47" xr10:uidLastSave="{00000000-0000-0000-0000-000000000000}"/>
  <bookViews>
    <workbookView xWindow="-108" yWindow="-108" windowWidth="23256" windowHeight="12576" tabRatio="727" xr2:uid="{00000000-000D-0000-FFFF-FFFF00000000}"/>
  </bookViews>
  <sheets>
    <sheet name="Formula Allocation PY22-23" sheetId="7" r:id="rId1"/>
  </sheets>
  <definedNames>
    <definedName name="_xlnm.Print_Area" localSheetId="0">'Formula Allocation PY22-23'!$A$1:$G$49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3" i="7"/>
</calcChain>
</file>

<file path=xl/sharedStrings.xml><?xml version="1.0" encoding="utf-8"?>
<sst xmlns="http://schemas.openxmlformats.org/spreadsheetml/2006/main" count="55" uniqueCount="53">
  <si>
    <t>Oakland City</t>
  </si>
  <si>
    <t>Mother Lode</t>
  </si>
  <si>
    <t>Golden Sierra</t>
  </si>
  <si>
    <t>Contra Costa</t>
  </si>
  <si>
    <t>Richmond City</t>
  </si>
  <si>
    <t>Fresno</t>
  </si>
  <si>
    <t>Humboldt</t>
  </si>
  <si>
    <t>Imperial</t>
  </si>
  <si>
    <t>Kings</t>
  </si>
  <si>
    <t>NoRTEC</t>
  </si>
  <si>
    <t>Foothill</t>
  </si>
  <si>
    <t>Verdugo</t>
  </si>
  <si>
    <t>Pacific Gateway</t>
  </si>
  <si>
    <t>Los Angeles City</t>
  </si>
  <si>
    <t>Madera</t>
  </si>
  <si>
    <t>Merced</t>
  </si>
  <si>
    <t>Monterey</t>
  </si>
  <si>
    <t>Orange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</si>
  <si>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</si>
  <si>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</si>
  <si>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</si>
  <si>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</si>
  <si>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</si>
  <si>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</si>
  <si>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</si>
  <si>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</si>
  <si>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Santa Barbara</t>
  </si>
  <si>
    <t>San Jose - Silicon Valley</t>
  </si>
  <si>
    <t>Santa Cruz</t>
  </si>
  <si>
    <t>Solano</t>
  </si>
  <si>
    <t>Sonoma</t>
  </si>
  <si>
    <t>Stanislaus</t>
  </si>
  <si>
    <t>Tulare</t>
  </si>
  <si>
    <t>Ventura</t>
  </si>
  <si>
    <t>Yolo</t>
  </si>
  <si>
    <t>South Bay</t>
  </si>
  <si>
    <t>Anaheim City</t>
  </si>
  <si>
    <t>Santa Ana City</t>
  </si>
  <si>
    <t>Alameda</t>
  </si>
  <si>
    <t>Youth</t>
  </si>
  <si>
    <t>Adult</t>
  </si>
  <si>
    <t>Dislocated Worker</t>
  </si>
  <si>
    <t>Workforce Alliance of the North Bay</t>
  </si>
  <si>
    <t>Round 1</t>
  </si>
  <si>
    <t>Round 2</t>
  </si>
  <si>
    <t>Grand Total</t>
  </si>
  <si>
    <t>North Central Counties Consortium</t>
  </si>
  <si>
    <t>Kern, Inyo, and Mono</t>
  </si>
  <si>
    <t>Los Angeles County</t>
  </si>
  <si>
    <t>NOVA</t>
  </si>
  <si>
    <t>Local Area</t>
  </si>
  <si>
    <t>SELACO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</si>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</sst>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1" xfId="3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</cellXfs>
  <cellStyles count="4">
    <cellStyle name="Normal" xfId="0" builtinId="0"/>
    <cellStyle name="Normal 2" xfId="1" xr:uid="{00000000-0005-0000-0000-000001000000}"/>
    <cellStyle name="Normal_Final Allocations WIA PY1011" xfId="3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showWhiteSpace="0" zoomScaleNormal="100" workbookViewId="0">
      <selection activeCell="G10" sqref="G10"/>
    </sheetView>
  </sheetViews>
  <sheetFormatPr defaultColWidth="14.5546875" defaultRowHeight="13.8" x14ac:dyDescent="0.3"/>
  <cols>
    <col min="1" max="1" width="25.33203125" style="3" bestFit="1" customWidth="1"/>
    <col min="2" max="2" width="15.6640625" style="2" bestFit="1" customWidth="1"/>
    <col min="3" max="6" width="14.44140625" style="2" bestFit="1" customWidth="1"/>
    <col min="7" max="7" width="15.6640625" style="2" bestFit="1" customWidth="1"/>
    <col min="8" max="16384" width="14.5546875" style="2"/>
  </cols>
  <sheetData>
    <row r="1" spans="1:7" s="1" customFormat="1" ht="15.6" x14ac:dyDescent="0.3">
      <c r="A1" s="4"/>
      <c r="B1" s="8" t="s">
        <v>43</v>
      </c>
      <c r="C1" s="9"/>
      <c r="D1" s="9"/>
      <c r="E1" s="9" t="s">
        <v>44</v>
      </c>
      <c r="F1" s="9"/>
      <c r="G1" s="7"/>
    </row>
    <row r="2" spans="1:7" ht="31.2" x14ac:dyDescent="0.3">
      <c r="A2" s="4" t="s">
        <v>50</v>
      </c>
      <c r="B2" s="5" t="s">
        <v>39</v>
      </c>
      <c r="C2" s="6" t="s">
        <v>40</v>
      </c>
      <c r="D2" s="6" t="s">
        <v>41</v>
      </c>
      <c r="E2" s="6" t="s">
        <v>40</v>
      </c>
      <c r="F2" s="6" t="s">
        <v>41</v>
      </c>
      <c r="G2" s="6" t="s">
        <v>45</v>
      </c>
    </row>
    <row r="3" spans="1:7" ht="15.6" x14ac:dyDescent="0.3">
      <c r="A3" s="10" t="s">
        <v>38</v>
      </c>
      <c r="B3" s="11">
        <v>1892566</v>
      </c>
      <c r="C3" s="11">
        <v>334030</v>
      </c>
      <c r="D3" s="11">
        <v>471055</v>
      </c>
      <c r="E3" s="11">
        <v>1492726</v>
      </c>
      <c r="F3" s="11">
        <v>1881931.0155106769</v>
      </c>
      <c r="G3" s="11">
        <f>B3+C3+D3+E3+F3</f>
        <v>6072308.0155106764</v>
      </c>
    </row>
    <row r="4" spans="1:7" ht="15.6" x14ac:dyDescent="0.3">
      <c r="A4" s="10" t="s">
        <v>36</v>
      </c>
      <c r="B4" s="11">
        <v>846357</v>
      </c>
      <c r="C4" s="11">
        <v>150580</v>
      </c>
      <c r="D4" s="11">
        <v>162812</v>
      </c>
      <c r="E4" s="11">
        <v>672915</v>
      </c>
      <c r="F4" s="11">
        <v>650456.13041925943</v>
      </c>
      <c r="G4" s="11">
        <f t="shared" ref="G4:G47" si="0">B4+C4+D4+E4+F4</f>
        <v>2483120.1304192594</v>
      </c>
    </row>
    <row r="5" spans="1:7" ht="15.6" x14ac:dyDescent="0.3">
      <c r="A5" s="10" t="s">
        <v>3</v>
      </c>
      <c r="B5" s="11">
        <v>1758156</v>
      </c>
      <c r="C5" s="11">
        <v>308008</v>
      </c>
      <c r="D5" s="11">
        <v>419479</v>
      </c>
      <c r="E5" s="11">
        <v>1376438</v>
      </c>
      <c r="F5" s="11">
        <v>1675876.5104126465</v>
      </c>
      <c r="G5" s="11">
        <f t="shared" si="0"/>
        <v>5537957.5104126465</v>
      </c>
    </row>
    <row r="6" spans="1:7" ht="15.6" x14ac:dyDescent="0.3">
      <c r="A6" s="10" t="s">
        <v>10</v>
      </c>
      <c r="B6" s="11">
        <v>684815</v>
      </c>
      <c r="C6" s="11">
        <v>124890</v>
      </c>
      <c r="D6" s="11">
        <v>122721</v>
      </c>
      <c r="E6" s="11">
        <v>558113</v>
      </c>
      <c r="F6" s="11">
        <v>490287.27417180385</v>
      </c>
      <c r="G6" s="11">
        <f t="shared" si="0"/>
        <v>1980826.2741718038</v>
      </c>
    </row>
    <row r="7" spans="1:7" ht="15.6" x14ac:dyDescent="0.3">
      <c r="A7" s="10" t="s">
        <v>5</v>
      </c>
      <c r="B7" s="11">
        <v>6362455</v>
      </c>
      <c r="C7" s="11">
        <v>1112345</v>
      </c>
      <c r="D7" s="11">
        <v>923886</v>
      </c>
      <c r="E7" s="11">
        <v>4970885</v>
      </c>
      <c r="F7" s="11">
        <v>3691053.7975072176</v>
      </c>
      <c r="G7" s="11">
        <f t="shared" si="0"/>
        <v>17060624.797507219</v>
      </c>
    </row>
    <row r="8" spans="1:7" ht="15.6" x14ac:dyDescent="0.3">
      <c r="A8" s="10" t="s">
        <v>2</v>
      </c>
      <c r="B8" s="11">
        <v>837212</v>
      </c>
      <c r="C8" s="11">
        <v>154026</v>
      </c>
      <c r="D8" s="11">
        <v>221560</v>
      </c>
      <c r="E8" s="11">
        <v>688316</v>
      </c>
      <c r="F8" s="11">
        <v>885163.89761065342</v>
      </c>
      <c r="G8" s="11">
        <f t="shared" si="0"/>
        <v>2786277.8976106532</v>
      </c>
    </row>
    <row r="9" spans="1:7" ht="15.6" x14ac:dyDescent="0.3">
      <c r="A9" s="10" t="s">
        <v>6</v>
      </c>
      <c r="B9" s="11">
        <v>341600</v>
      </c>
      <c r="C9" s="11">
        <v>53102</v>
      </c>
      <c r="D9" s="11">
        <v>55151</v>
      </c>
      <c r="E9" s="11">
        <v>237305</v>
      </c>
      <c r="F9" s="11">
        <v>220336.38519549769</v>
      </c>
      <c r="G9" s="11">
        <f t="shared" si="0"/>
        <v>907494.38519549766</v>
      </c>
    </row>
    <row r="10" spans="1:7" ht="15.6" x14ac:dyDescent="0.3">
      <c r="A10" s="10" t="s">
        <v>7</v>
      </c>
      <c r="B10" s="11">
        <v>3130644</v>
      </c>
      <c r="C10" s="11">
        <v>562173</v>
      </c>
      <c r="D10" s="11">
        <v>482301</v>
      </c>
      <c r="E10" s="11">
        <v>2512256</v>
      </c>
      <c r="F10" s="11">
        <v>1926860.3127033042</v>
      </c>
      <c r="G10" s="11">
        <f t="shared" si="0"/>
        <v>8614234.312703304</v>
      </c>
    </row>
    <row r="11" spans="1:7" ht="15.6" x14ac:dyDescent="0.3">
      <c r="A11" s="10" t="s">
        <v>47</v>
      </c>
      <c r="B11" s="11">
        <v>6049887</v>
      </c>
      <c r="C11" s="11">
        <v>1070351</v>
      </c>
      <c r="D11" s="11">
        <v>884195</v>
      </c>
      <c r="E11" s="11">
        <v>4783219</v>
      </c>
      <c r="F11" s="11">
        <v>3532481.8732176018</v>
      </c>
      <c r="G11" s="11">
        <f t="shared" si="0"/>
        <v>16320133.873217601</v>
      </c>
    </row>
    <row r="12" spans="1:7" ht="15.6" x14ac:dyDescent="0.3">
      <c r="A12" s="10" t="s">
        <v>8</v>
      </c>
      <c r="B12" s="11">
        <v>872130</v>
      </c>
      <c r="C12" s="11">
        <v>171681</v>
      </c>
      <c r="D12" s="11">
        <v>133250</v>
      </c>
      <c r="E12" s="11">
        <v>767215</v>
      </c>
      <c r="F12" s="11">
        <v>532351.54801592568</v>
      </c>
      <c r="G12" s="11">
        <f t="shared" si="0"/>
        <v>2476627.5480159256</v>
      </c>
    </row>
    <row r="13" spans="1:7" ht="15.6" x14ac:dyDescent="0.3">
      <c r="A13" s="10" t="s">
        <v>13</v>
      </c>
      <c r="B13" s="11">
        <v>15291932</v>
      </c>
      <c r="C13" s="11">
        <v>2715991</v>
      </c>
      <c r="D13" s="11">
        <v>2158254</v>
      </c>
      <c r="E13" s="11">
        <v>12137306</v>
      </c>
      <c r="F13" s="11">
        <v>8622536</v>
      </c>
      <c r="G13" s="11">
        <f t="shared" si="0"/>
        <v>40926019</v>
      </c>
    </row>
    <row r="14" spans="1:7" ht="15.6" x14ac:dyDescent="0.3">
      <c r="A14" s="10" t="s">
        <v>48</v>
      </c>
      <c r="B14" s="11">
        <v>13468208</v>
      </c>
      <c r="C14" s="11">
        <v>2334560</v>
      </c>
      <c r="D14" s="11">
        <v>1876055</v>
      </c>
      <c r="E14" s="11">
        <v>10432752</v>
      </c>
      <c r="F14" s="11">
        <v>7495107</v>
      </c>
      <c r="G14" s="11">
        <f t="shared" si="0"/>
        <v>35606682</v>
      </c>
    </row>
    <row r="15" spans="1:7" ht="15.6" x14ac:dyDescent="0.3">
      <c r="A15" s="10" t="s">
        <v>12</v>
      </c>
      <c r="B15" s="11">
        <v>2000359</v>
      </c>
      <c r="C15" s="11">
        <v>336771</v>
      </c>
      <c r="D15" s="11">
        <v>261695</v>
      </c>
      <c r="E15" s="11">
        <v>1504975</v>
      </c>
      <c r="F15" s="11">
        <v>1045508.738173362</v>
      </c>
      <c r="G15" s="11">
        <f t="shared" si="0"/>
        <v>5149308.7381733619</v>
      </c>
    </row>
    <row r="16" spans="1:7" ht="15.6" x14ac:dyDescent="0.3">
      <c r="A16" s="10" t="s">
        <v>14</v>
      </c>
      <c r="B16" s="11">
        <v>836147</v>
      </c>
      <c r="C16" s="11">
        <v>151387</v>
      </c>
      <c r="D16" s="11">
        <v>121398</v>
      </c>
      <c r="E16" s="11">
        <v>676524</v>
      </c>
      <c r="F16" s="11">
        <v>485002.71659091837</v>
      </c>
      <c r="G16" s="11">
        <f t="shared" si="0"/>
        <v>2270458.7165909186</v>
      </c>
    </row>
    <row r="17" spans="1:7" ht="15.6" x14ac:dyDescent="0.3">
      <c r="A17" s="10" t="s">
        <v>15</v>
      </c>
      <c r="B17" s="11">
        <v>1923878</v>
      </c>
      <c r="C17" s="11">
        <v>330587</v>
      </c>
      <c r="D17" s="11">
        <v>272962</v>
      </c>
      <c r="E17" s="11">
        <v>1477339</v>
      </c>
      <c r="F17" s="11">
        <v>1090520.4978918084</v>
      </c>
      <c r="G17" s="11">
        <f t="shared" si="0"/>
        <v>5095286.4978918079</v>
      </c>
    </row>
    <row r="18" spans="1:7" ht="15.6" x14ac:dyDescent="0.3">
      <c r="A18" s="10" t="s">
        <v>1</v>
      </c>
      <c r="B18" s="11">
        <v>320569</v>
      </c>
      <c r="C18" s="11">
        <v>69244</v>
      </c>
      <c r="D18" s="11">
        <v>71223</v>
      </c>
      <c r="E18" s="11">
        <v>309440</v>
      </c>
      <c r="F18" s="11">
        <v>284546.5252710678</v>
      </c>
      <c r="G18" s="11">
        <f t="shared" si="0"/>
        <v>1055022.5252710679</v>
      </c>
    </row>
    <row r="19" spans="1:7" ht="15.6" x14ac:dyDescent="0.3">
      <c r="A19" s="10" t="s">
        <v>16</v>
      </c>
      <c r="B19" s="11">
        <v>2242110</v>
      </c>
      <c r="C19" s="11">
        <v>404427</v>
      </c>
      <c r="D19" s="11">
        <v>437246</v>
      </c>
      <c r="E19" s="11">
        <v>1807319</v>
      </c>
      <c r="F19" s="11">
        <v>1746858.5269391553</v>
      </c>
      <c r="G19" s="11">
        <f t="shared" si="0"/>
        <v>6637960.5269391555</v>
      </c>
    </row>
    <row r="20" spans="1:7" ht="31.2" x14ac:dyDescent="0.3">
      <c r="A20" s="10" t="s">
        <v>42</v>
      </c>
      <c r="B20" s="11">
        <v>945302</v>
      </c>
      <c r="C20" s="11">
        <v>177453</v>
      </c>
      <c r="D20" s="11">
        <v>218702</v>
      </c>
      <c r="E20" s="11">
        <v>793009</v>
      </c>
      <c r="F20" s="11">
        <v>873746.03523703315</v>
      </c>
      <c r="G20" s="11">
        <f t="shared" si="0"/>
        <v>3008212.0352370329</v>
      </c>
    </row>
    <row r="21" spans="1:7" ht="31.2" x14ac:dyDescent="0.3">
      <c r="A21" s="10" t="s">
        <v>46</v>
      </c>
      <c r="B21" s="11">
        <v>1403025</v>
      </c>
      <c r="C21" s="11">
        <v>248029</v>
      </c>
      <c r="D21" s="11">
        <v>223095</v>
      </c>
      <c r="E21" s="11">
        <v>1108402</v>
      </c>
      <c r="F21" s="11">
        <v>891295.1911540709</v>
      </c>
      <c r="G21" s="11">
        <f t="shared" si="0"/>
        <v>3873846.1911540711</v>
      </c>
    </row>
    <row r="22" spans="1:7" ht="15.6" x14ac:dyDescent="0.3">
      <c r="A22" s="10" t="s">
        <v>9</v>
      </c>
      <c r="B22" s="11">
        <v>2413851</v>
      </c>
      <c r="C22" s="11">
        <v>439923</v>
      </c>
      <c r="D22" s="11">
        <v>393622</v>
      </c>
      <c r="E22" s="11">
        <v>1965941</v>
      </c>
      <c r="F22" s="11">
        <v>1572575.7286084022</v>
      </c>
      <c r="G22" s="11">
        <f t="shared" si="0"/>
        <v>6785912.7286084024</v>
      </c>
    </row>
    <row r="23" spans="1:7" ht="15.6" x14ac:dyDescent="0.3">
      <c r="A23" s="10" t="s">
        <v>49</v>
      </c>
      <c r="B23" s="11">
        <v>1496149</v>
      </c>
      <c r="C23" s="11">
        <v>274841</v>
      </c>
      <c r="D23" s="11">
        <v>430118</v>
      </c>
      <c r="E23" s="11">
        <v>1228219</v>
      </c>
      <c r="F23" s="11">
        <v>1718380.2422325716</v>
      </c>
      <c r="G23" s="11">
        <f t="shared" si="0"/>
        <v>5147707.2422325714</v>
      </c>
    </row>
    <row r="24" spans="1:7" ht="15.6" x14ac:dyDescent="0.3">
      <c r="A24" s="10" t="s">
        <v>0</v>
      </c>
      <c r="B24" s="11">
        <v>1200290</v>
      </c>
      <c r="C24" s="11">
        <v>226992</v>
      </c>
      <c r="D24" s="11">
        <v>220808</v>
      </c>
      <c r="E24" s="11">
        <v>1014390</v>
      </c>
      <c r="F24" s="11">
        <v>882158.08550613071</v>
      </c>
      <c r="G24" s="11">
        <f t="shared" si="0"/>
        <v>3544638.0855061309</v>
      </c>
    </row>
    <row r="25" spans="1:7" ht="15.6" x14ac:dyDescent="0.3">
      <c r="A25" s="10" t="s">
        <v>17</v>
      </c>
      <c r="B25" s="11">
        <v>3973723</v>
      </c>
      <c r="C25" s="11">
        <v>695562</v>
      </c>
      <c r="D25" s="11">
        <v>1005593</v>
      </c>
      <c r="E25" s="11">
        <v>3108353</v>
      </c>
      <c r="F25" s="11">
        <v>4017483.5841838615</v>
      </c>
      <c r="G25" s="11">
        <f t="shared" si="0"/>
        <v>12800714.584183861</v>
      </c>
    </row>
    <row r="26" spans="1:7" ht="15.6" x14ac:dyDescent="0.3">
      <c r="A26" s="10" t="s">
        <v>4</v>
      </c>
      <c r="B26" s="11">
        <v>322583</v>
      </c>
      <c r="C26" s="11">
        <v>60467</v>
      </c>
      <c r="D26" s="11">
        <v>57728</v>
      </c>
      <c r="E26" s="11">
        <v>270219</v>
      </c>
      <c r="F26" s="11">
        <v>230631.97045013247</v>
      </c>
      <c r="G26" s="11">
        <f t="shared" si="0"/>
        <v>941628.9704501325</v>
      </c>
    </row>
    <row r="27" spans="1:7" ht="15.6" x14ac:dyDescent="0.3">
      <c r="A27" s="10" t="s">
        <v>18</v>
      </c>
      <c r="B27" s="11">
        <v>6498138</v>
      </c>
      <c r="C27" s="11">
        <v>1122040</v>
      </c>
      <c r="D27" s="11">
        <v>1240049</v>
      </c>
      <c r="E27" s="11">
        <v>5014208</v>
      </c>
      <c r="F27" s="11">
        <v>4954169.6555526666</v>
      </c>
      <c r="G27" s="11">
        <f t="shared" si="0"/>
        <v>18828604.655552667</v>
      </c>
    </row>
    <row r="28" spans="1:7" ht="15.6" x14ac:dyDescent="0.3">
      <c r="A28" s="10" t="s">
        <v>19</v>
      </c>
      <c r="B28" s="11">
        <v>3705432</v>
      </c>
      <c r="C28" s="11">
        <v>656088</v>
      </c>
      <c r="D28" s="11">
        <v>710803</v>
      </c>
      <c r="E28" s="11">
        <v>2931947</v>
      </c>
      <c r="F28" s="11">
        <v>2839760.3440225027</v>
      </c>
      <c r="G28" s="11">
        <f t="shared" si="0"/>
        <v>10844030.344022503</v>
      </c>
    </row>
    <row r="29" spans="1:7" ht="15.6" x14ac:dyDescent="0.3">
      <c r="A29" s="10" t="s">
        <v>37</v>
      </c>
      <c r="B29" s="11">
        <v>881063</v>
      </c>
      <c r="C29" s="11">
        <v>154497</v>
      </c>
      <c r="D29" s="11">
        <v>129043</v>
      </c>
      <c r="E29" s="11">
        <v>690424</v>
      </c>
      <c r="F29" s="11">
        <v>515546.55434624391</v>
      </c>
      <c r="G29" s="11">
        <f t="shared" si="0"/>
        <v>2370573.5543462439</v>
      </c>
    </row>
    <row r="30" spans="1:7" ht="15.6" x14ac:dyDescent="0.3">
      <c r="A30" s="10" t="s">
        <v>26</v>
      </c>
      <c r="B30" s="11">
        <v>1266992</v>
      </c>
      <c r="C30" s="11">
        <v>163223</v>
      </c>
      <c r="D30" s="11">
        <v>203952</v>
      </c>
      <c r="E30" s="11">
        <v>729416</v>
      </c>
      <c r="F30" s="11">
        <v>814818.44149303134</v>
      </c>
      <c r="G30" s="11">
        <f t="shared" si="0"/>
        <v>3178401.4414930316</v>
      </c>
    </row>
    <row r="31" spans="1:7" ht="15.6" x14ac:dyDescent="0.3">
      <c r="A31" s="10" t="s">
        <v>20</v>
      </c>
      <c r="B31" s="11">
        <v>212325</v>
      </c>
      <c r="C31" s="11">
        <v>37438</v>
      </c>
      <c r="D31" s="11">
        <v>45756</v>
      </c>
      <c r="E31" s="11">
        <v>167305</v>
      </c>
      <c r="F31" s="11">
        <v>182801.44481366096</v>
      </c>
      <c r="G31" s="11">
        <f t="shared" si="0"/>
        <v>645625.44481366093</v>
      </c>
    </row>
    <row r="32" spans="1:7" ht="15.6" x14ac:dyDescent="0.3">
      <c r="A32" s="10" t="s">
        <v>21</v>
      </c>
      <c r="B32" s="11">
        <v>5857395</v>
      </c>
      <c r="C32" s="11">
        <v>1014443</v>
      </c>
      <c r="D32" s="11">
        <v>995975</v>
      </c>
      <c r="E32" s="11">
        <v>4533376</v>
      </c>
      <c r="F32" s="11">
        <v>3979059.6716038319</v>
      </c>
      <c r="G32" s="11">
        <f t="shared" si="0"/>
        <v>16380248.671603832</v>
      </c>
    </row>
    <row r="33" spans="1:7" ht="15.6" x14ac:dyDescent="0.3">
      <c r="A33" s="10" t="s">
        <v>35</v>
      </c>
      <c r="B33" s="11">
        <v>2014414</v>
      </c>
      <c r="C33" s="11">
        <v>369381</v>
      </c>
      <c r="D33" s="11">
        <v>361021</v>
      </c>
      <c r="E33" s="11">
        <v>1650701</v>
      </c>
      <c r="F33" s="11">
        <v>1442328.2284526057</v>
      </c>
      <c r="G33" s="11">
        <f t="shared" si="0"/>
        <v>5837845.2284526061</v>
      </c>
    </row>
    <row r="34" spans="1:7" ht="15.6" x14ac:dyDescent="0.3">
      <c r="A34" s="10" t="s">
        <v>28</v>
      </c>
      <c r="B34" s="11">
        <v>1026773</v>
      </c>
      <c r="C34" s="11">
        <v>164771</v>
      </c>
      <c r="D34" s="11">
        <v>192763</v>
      </c>
      <c r="E34" s="11">
        <v>736334</v>
      </c>
      <c r="F34" s="11">
        <v>770113.39729545463</v>
      </c>
      <c r="G34" s="11">
        <f t="shared" si="0"/>
        <v>2890754.3972954545</v>
      </c>
    </row>
    <row r="35" spans="1:7" ht="15.6" x14ac:dyDescent="0.3">
      <c r="A35" s="10" t="s">
        <v>22</v>
      </c>
      <c r="B35" s="11">
        <v>7186758</v>
      </c>
      <c r="C35" s="11">
        <v>1249065</v>
      </c>
      <c r="D35" s="11">
        <v>1437152</v>
      </c>
      <c r="E35" s="11">
        <v>5581863</v>
      </c>
      <c r="F35" s="11">
        <v>5741630.0782087827</v>
      </c>
      <c r="G35" s="11">
        <f t="shared" si="0"/>
        <v>21196468.078208782</v>
      </c>
    </row>
    <row r="36" spans="1:7" ht="15.6" x14ac:dyDescent="0.3">
      <c r="A36" s="10" t="s">
        <v>51</v>
      </c>
      <c r="B36" s="11">
        <v>1570491</v>
      </c>
      <c r="C36" s="11">
        <v>275963</v>
      </c>
      <c r="D36" s="11">
        <v>255735</v>
      </c>
      <c r="E36" s="11">
        <v>1233233</v>
      </c>
      <c r="F36" s="11">
        <v>1021696.5518826316</v>
      </c>
      <c r="G36" s="11">
        <f t="shared" si="0"/>
        <v>4357118.5518826321</v>
      </c>
    </row>
    <row r="37" spans="1:7" ht="15.6" x14ac:dyDescent="0.3">
      <c r="A37" s="10" t="s">
        <v>23</v>
      </c>
      <c r="B37" s="11">
        <v>1496438</v>
      </c>
      <c r="C37" s="11">
        <v>293664</v>
      </c>
      <c r="D37" s="11">
        <v>405839</v>
      </c>
      <c r="E37" s="11">
        <v>1312335</v>
      </c>
      <c r="F37" s="11">
        <v>1621383.7214130224</v>
      </c>
      <c r="G37" s="11">
        <f t="shared" si="0"/>
        <v>5129659.7214130219</v>
      </c>
    </row>
    <row r="38" spans="1:7" ht="15.6" x14ac:dyDescent="0.3">
      <c r="A38" s="10" t="s">
        <v>24</v>
      </c>
      <c r="B38" s="11">
        <v>3276590</v>
      </c>
      <c r="C38" s="11">
        <v>574141</v>
      </c>
      <c r="D38" s="11">
        <v>519656</v>
      </c>
      <c r="E38" s="11">
        <v>2565739</v>
      </c>
      <c r="F38" s="11">
        <v>2076099.0345365554</v>
      </c>
      <c r="G38" s="11">
        <f t="shared" si="0"/>
        <v>9012225.0345365554</v>
      </c>
    </row>
    <row r="39" spans="1:7" ht="15.6" x14ac:dyDescent="0.3">
      <c r="A39" s="10" t="s">
        <v>27</v>
      </c>
      <c r="B39" s="11">
        <v>2255378</v>
      </c>
      <c r="C39" s="11">
        <v>398827</v>
      </c>
      <c r="D39" s="11">
        <v>520225</v>
      </c>
      <c r="E39" s="11">
        <v>1782291</v>
      </c>
      <c r="F39" s="11">
        <v>2078373.7575142838</v>
      </c>
      <c r="G39" s="11">
        <f t="shared" si="0"/>
        <v>7035094.757514284</v>
      </c>
    </row>
    <row r="40" spans="1:7" ht="15.6" x14ac:dyDescent="0.3">
      <c r="A40" s="10" t="s">
        <v>25</v>
      </c>
      <c r="B40" s="11">
        <v>614906</v>
      </c>
      <c r="C40" s="11">
        <v>84886</v>
      </c>
      <c r="D40" s="11">
        <v>98539</v>
      </c>
      <c r="E40" s="11">
        <v>379343</v>
      </c>
      <c r="F40" s="11">
        <v>393676.91322115273</v>
      </c>
      <c r="G40" s="11">
        <f t="shared" si="0"/>
        <v>1571350.9132211527</v>
      </c>
    </row>
    <row r="41" spans="1:7" ht="15.6" x14ac:dyDescent="0.3">
      <c r="A41" s="10" t="s">
        <v>29</v>
      </c>
      <c r="B41" s="11">
        <v>1018898</v>
      </c>
      <c r="C41" s="11">
        <v>190141</v>
      </c>
      <c r="D41" s="11">
        <v>214850</v>
      </c>
      <c r="E41" s="11">
        <v>849710</v>
      </c>
      <c r="F41" s="11">
        <v>858357.96671130334</v>
      </c>
      <c r="G41" s="11">
        <f t="shared" si="0"/>
        <v>3131956.9667113032</v>
      </c>
    </row>
    <row r="42" spans="1:7" ht="15.6" x14ac:dyDescent="0.3">
      <c r="A42" s="10" t="s">
        <v>30</v>
      </c>
      <c r="B42" s="11">
        <v>860204</v>
      </c>
      <c r="C42" s="11">
        <v>151735</v>
      </c>
      <c r="D42" s="11">
        <v>192063</v>
      </c>
      <c r="E42" s="11">
        <v>678080</v>
      </c>
      <c r="F42" s="11">
        <v>767318.7663692357</v>
      </c>
      <c r="G42" s="11">
        <f t="shared" si="0"/>
        <v>2649400.7663692357</v>
      </c>
    </row>
    <row r="43" spans="1:7" ht="15.6" x14ac:dyDescent="0.3">
      <c r="A43" s="10" t="s">
        <v>31</v>
      </c>
      <c r="B43" s="11">
        <v>2660840</v>
      </c>
      <c r="C43" s="11">
        <v>470970</v>
      </c>
      <c r="D43" s="11">
        <v>414903</v>
      </c>
      <c r="E43" s="11">
        <v>2104685</v>
      </c>
      <c r="F43" s="11">
        <v>1657594.2541194973</v>
      </c>
      <c r="G43" s="11">
        <f t="shared" si="0"/>
        <v>7308992.2541194968</v>
      </c>
    </row>
    <row r="44" spans="1:7" ht="15.6" x14ac:dyDescent="0.3">
      <c r="A44" s="10" t="s">
        <v>32</v>
      </c>
      <c r="B44" s="11">
        <v>4026603</v>
      </c>
      <c r="C44" s="11">
        <v>705586</v>
      </c>
      <c r="D44" s="11">
        <v>585227</v>
      </c>
      <c r="E44" s="11">
        <v>3153148</v>
      </c>
      <c r="F44" s="11">
        <v>2338066.2693483229</v>
      </c>
      <c r="G44" s="11">
        <f t="shared" si="0"/>
        <v>10808630.269348323</v>
      </c>
    </row>
    <row r="45" spans="1:7" ht="15.6" x14ac:dyDescent="0.3">
      <c r="A45" s="10" t="s">
        <v>11</v>
      </c>
      <c r="B45" s="11">
        <v>1003582</v>
      </c>
      <c r="C45" s="11">
        <v>192453</v>
      </c>
      <c r="D45" s="11">
        <v>186406</v>
      </c>
      <c r="E45" s="11">
        <v>860041</v>
      </c>
      <c r="F45" s="11">
        <v>744717.35216744652</v>
      </c>
      <c r="G45" s="11">
        <f t="shared" si="0"/>
        <v>2987199.3521674466</v>
      </c>
    </row>
    <row r="46" spans="1:7" ht="15.6" x14ac:dyDescent="0.3">
      <c r="A46" s="10" t="s">
        <v>33</v>
      </c>
      <c r="B46" s="11">
        <v>1667494</v>
      </c>
      <c r="C46" s="11">
        <v>286875</v>
      </c>
      <c r="D46" s="11">
        <v>397924</v>
      </c>
      <c r="E46" s="11">
        <v>1281997</v>
      </c>
      <c r="F46" s="11">
        <v>1589761.8540236892</v>
      </c>
      <c r="G46" s="11">
        <f t="shared" si="0"/>
        <v>5224051.8540236894</v>
      </c>
    </row>
    <row r="47" spans="1:7" ht="15.6" x14ac:dyDescent="0.3">
      <c r="A47" s="10" t="s">
        <v>34</v>
      </c>
      <c r="B47" s="11">
        <v>656451</v>
      </c>
      <c r="C47" s="11">
        <v>91128</v>
      </c>
      <c r="D47" s="11">
        <v>106597</v>
      </c>
      <c r="E47" s="11">
        <v>407237</v>
      </c>
      <c r="F47" s="11">
        <v>425868.96979190578</v>
      </c>
      <c r="G47" s="11">
        <f t="shared" si="0"/>
        <v>1687281.9697919057</v>
      </c>
    </row>
    <row r="48" spans="1:7" ht="15.6" customHeight="1" x14ac:dyDescent="0.3">
      <c r="A48" s="12" t="s">
        <v>52</v>
      </c>
      <c r="B48" s="13">
        <v>120371113</v>
      </c>
      <c r="C48" s="13">
        <v>21154735</v>
      </c>
      <c r="D48" s="13">
        <v>20839387</v>
      </c>
      <c r="E48" s="13">
        <v>94536989</v>
      </c>
      <c r="F48" s="13">
        <v>83256294</v>
      </c>
      <c r="G48" s="13">
        <v>340158518</v>
      </c>
    </row>
  </sheetData>
  <mergeCells count="2">
    <mergeCell ref="B1:D1"/>
    <mergeCell ref="E1:F1"/>
  </mergeCells>
  <printOptions gridLines="1"/>
  <pageMargins left="0.7" right="0.7" top="1.32" bottom="0.75" header="0.17" footer="0.3"/>
  <pageSetup scale="79" orientation="portrait" r:id="rId1"/>
  <headerFooter>
    <oddHeader xml:space="preserve">&amp;C&amp;"Calibri Light,Bold"&amp;14
Workforce Innovation and Opportunity Act
Youth, Adult, and Dislocated Worker Activities Final Allocations
Program Year 2022 - 2023 (Revised)&amp;RAttachment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5689A203CDA4CB3B5AF18CCC83AA0" ma:contentTypeVersion="33" ma:contentTypeDescription="Create a new document." ma:contentTypeScope="" ma:versionID="069a1b77206900f473d41a7f81b3e57a">
  <xsd:schema xmlns:xsd="http://www.w3.org/2001/XMLSchema" xmlns:xs="http://www.w3.org/2001/XMLSchema" xmlns:p="http://schemas.microsoft.com/office/2006/metadata/properties" xmlns:ns3="87723afd-882f-4d2a-a77d-9bd4bb59c539" targetNamespace="http://schemas.microsoft.com/office/2006/metadata/properties" ma:root="true" ma:fieldsID="60914711d1cedda0de1762b85ec8b676" ns3:_="">
    <xsd:import namespace="87723afd-882f-4d2a-a77d-9bd4bb59c53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23afd-882f-4d2a-a77d-9bd4bb59c53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88FAF3-187B-4B97-83DB-A559713886B8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87723afd-882f-4d2a-a77d-9bd4bb59c53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D6C51B-F15C-4689-B02D-96D540B663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DF673-FD88-48B9-885B-C6D5D1089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723afd-882f-4d2a-a77d-9bd4bb59c5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 Allocation PY22-23</vt:lpstr>
      <vt:lpstr>'Formula Allocation PY22-23'!Print_Area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Wong, Andy</dc:creator>
  <cp:lastModifiedBy>Richardson, Jeffrey@EDD</cp:lastModifiedBy>
  <cp:lastPrinted>2023-05-18T19:57:04Z</cp:lastPrinted>
  <dcterms:created xsi:type="dcterms:W3CDTF">2012-02-27T20:08:17Z</dcterms:created>
  <dcterms:modified xsi:type="dcterms:W3CDTF">2023-05-18T20:58:06Z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0x010100BE75689A203CDA4CB3B5AF18CCC83AA0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